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" l="1"/>
  <c r="H30" i="1"/>
  <c r="H51" i="1"/>
  <c r="H26" i="1" l="1"/>
  <c r="H34" i="1"/>
  <c r="H62" i="1" l="1"/>
  <c r="H38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<sst xmlns="http://schemas.openxmlformats.org/spreadsheetml/2006/main" count="70" uniqueCount="40">
  <si>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</si>
  <si>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</si>
  <si>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</si>
  <si>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</si>
  <si>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</si>
  <si>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</si>
  <si>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</si>
  <si>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</si>
  <si>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</si>
  <si>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</si>
  <si>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</si>
  <si>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</si>
  <si>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</si>
  <si>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</si>
  <si>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</si>
  <si>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</si>
  <si>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</si>
  <si>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</si>
  <si>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</si>
  <si>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</si>
  <si>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</si>
  <si>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</si>
  <si>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</si>
  <si>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</si>
  <si>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</si>
  <si>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</si>
  <si>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</si>
  <si>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</si>
  <si>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</si>
  <si>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</si>
  <si>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</si>
  <si>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</si>
  <si>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09.02.2026 </t>
  </si>
  <si>
    <t>Primljena i neutrošena participacija od 09.02.2026</t>
  </si>
  <si>
    <t xml:space="preserve">Dana 09.02.2026. godine Dom zdravlja Požarevac je izvršio plaćanje prema dobavljačima: </t>
  </si>
  <si>
    <t>PTP DIS</t>
  </si>
  <si>
    <t>250000519424/2025</t>
  </si>
  <si>
    <t>250000519423/2025</t>
  </si>
  <si>
    <t>250000519426/2025</t>
  </si>
  <si>
    <t>UKUPNO MATERIJALNI- PO TREBOVANJU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</si>
</sst>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7" formatCode="#,##0.00;[Red]#,##0.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62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1" xfId="2" applyFill="1" applyBorder="1"/>
    <xf numFmtId="4" fontId="8" fillId="0" borderId="1" xfId="2" applyNumberFormat="1" applyFont="1" applyFill="1" applyBorder="1"/>
    <xf numFmtId="49" fontId="7" fillId="0" borderId="1" xfId="2" applyNumberFormat="1" applyFill="1" applyBorder="1"/>
    <xf numFmtId="167" fontId="9" fillId="0" borderId="1" xfId="2" applyNumberFormat="1" applyFont="1" applyBorder="1"/>
    <xf numFmtId="49" fontId="8" fillId="0" borderId="1" xfId="2" applyNumberFormat="1" applyFont="1" applyBorder="1"/>
    <xf numFmtId="0" fontId="9" fillId="0" borderId="1" xfId="2" applyFont="1" applyFill="1" applyBorder="1" applyAlignment="1">
      <alignment horizontal="center"/>
    </xf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1"/>
  <sheetViews>
    <sheetView tabSelected="1" topLeftCell="B1" zoomScaleNormal="100" workbookViewId="0">
      <selection activeCell="B71" sqref="B71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46062</v>
      </c>
      <c r="H12" s="20">
        <v>6753536.71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46062</v>
      </c>
      <c r="H13" s="1">
        <f>H14+H31-H39-H55</f>
        <v>504587.06999999995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46062</v>
      </c>
      <c r="H14" s="22">
        <f>SUM(H15:H30)</f>
        <v>255594.26999999984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0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</f>
        <v>209151.60999999987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</f>
        <v>46442.659999999974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46062</v>
      </c>
      <c r="H31" s="22">
        <f>H32+H33+H34+H35+H37+H38+H36</f>
        <v>338761.19000000006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</f>
        <v>309373.19000000006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9106+20282</f>
        <v>29388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46062</v>
      </c>
      <c r="H39" s="19">
        <f>SUM(H40:H54)</f>
        <v>89768.39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f>8678+19680.75+16725.6+44684.04</f>
        <v>89768.39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46062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46062</v>
      </c>
      <c r="H62" s="25">
        <f>6082460.98-7682.4+16512.4-16512.4+54996.71+625615.85+74472.33-625615.85-9175.98+53878</f>
        <v>6248949.6399999997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6753536.71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  <row r="68" spans="2:11" x14ac:dyDescent="0.25">
      <c r="B68" s="56" t="s">
        <v>35</v>
      </c>
      <c r="C68" s="57">
        <v>19680.75</v>
      </c>
      <c r="D68" s="58" t="s">
        <v>36</v>
      </c>
    </row>
    <row r="69" spans="2:11" x14ac:dyDescent="0.25">
      <c r="B69" s="56" t="s">
        <v>35</v>
      </c>
      <c r="C69" s="57">
        <v>16725.599999999999</v>
      </c>
      <c r="D69" s="58" t="s">
        <v>37</v>
      </c>
    </row>
    <row r="70" spans="2:11" x14ac:dyDescent="0.25">
      <c r="B70" s="56" t="s">
        <v>35</v>
      </c>
      <c r="C70" s="57">
        <v>44684.04</v>
      </c>
      <c r="D70" s="58" t="s">
        <v>38</v>
      </c>
    </row>
    <row r="71" spans="2:11" x14ac:dyDescent="0.25">
      <c r="B71" s="61" t="s">
        <v>39</v>
      </c>
      <c r="C71" s="59">
        <f>SUM(C68:C70)</f>
        <v>81090.39</v>
      </c>
      <c r="D71" s="60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2026-02-10T06:24:23Z</dcterms:modified>
  <cp:category/>
  <cp:contentStatus/>
</cp:coreProperties>
</file>